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tabRatio="652" activeTab="0"/>
  </bookViews>
  <sheets>
    <sheet name="収益状況報告書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23" authorId="0">
      <text>
        <r>
          <rPr>
            <b/>
            <sz val="8"/>
            <rFont val="メイリオ"/>
            <family val="3"/>
          </rPr>
          <t>補助事業に要した経費を記載願います。</t>
        </r>
      </text>
    </comment>
  </commentList>
</comments>
</file>

<file path=xl/sharedStrings.xml><?xml version="1.0" encoding="utf-8"?>
<sst xmlns="http://schemas.openxmlformats.org/spreadsheetml/2006/main" count="97" uniqueCount="63">
  <si>
    <t>N+1</t>
  </si>
  <si>
    <t>N+2</t>
  </si>
  <si>
    <t>⇒入力</t>
  </si>
  <si>
    <t>－</t>
  </si>
  <si>
    <t>N+3</t>
  </si>
  <si>
    <t>N+4</t>
  </si>
  <si>
    <t>N+5</t>
  </si>
  <si>
    <t>事業完了年度</t>
  </si>
  <si>
    <t>a.売上高</t>
  </si>
  <si>
    <t>b.製造原価</t>
  </si>
  <si>
    <t>c.販売費及び一般管理費</t>
  </si>
  <si>
    <t>d.その他</t>
  </si>
  <si>
    <t>単年度営業損益
(a-b-c-d)</t>
  </si>
  <si>
    <t>控除額【B】</t>
  </si>
  <si>
    <t>補助金確定額【C】</t>
  </si>
  <si>
    <t>支出額の合計【D】</t>
  </si>
  <si>
    <t>前年度までの納付額累計【E】</t>
  </si>
  <si>
    <t>累計営業損益額=収益【A】</t>
  </si>
  <si>
    <t>支出額</t>
  </si>
  <si>
    <t>土地代</t>
  </si>
  <si>
    <t>その他</t>
  </si>
  <si>
    <t>単年度支出額</t>
  </si>
  <si>
    <t>建屋(含む改修)</t>
  </si>
  <si>
    <t>設備投資費(含む改修)</t>
  </si>
  <si>
    <t>事業完了年度
(完了前)</t>
  </si>
  <si>
    <t>事業完了年度
(完了後)</t>
  </si>
  <si>
    <t>⇒入力(事業完了年度(完了前)のみ)</t>
  </si>
  <si>
    <t>※黄色セルは自動計算のため、入力不要です。</t>
  </si>
  <si>
    <t>■収益納付額の算出</t>
  </si>
  <si>
    <t>単年度営業損益
(事業完了年度比増分)</t>
  </si>
  <si>
    <t>支出額の合計(本補助事業に要した経費を除く)</t>
  </si>
  <si>
    <t>財産処分による返納額(累計)</t>
  </si>
  <si>
    <t>①</t>
  </si>
  <si>
    <t>①－１</t>
  </si>
  <si>
    <t>①－２</t>
  </si>
  <si>
    <t>①－３</t>
  </si>
  <si>
    <t>①－４</t>
  </si>
  <si>
    <t>①－５</t>
  </si>
  <si>
    <t>①－６</t>
  </si>
  <si>
    <t>①－７</t>
  </si>
  <si>
    <t>■営業損益額の算出</t>
  </si>
  <si>
    <t>■補助事業に係る支出額の算出</t>
  </si>
  <si>
    <t>②</t>
  </si>
  <si>
    <t>②－１</t>
  </si>
  <si>
    <t>②－２</t>
  </si>
  <si>
    <t>②－３</t>
  </si>
  <si>
    <t>②－４</t>
  </si>
  <si>
    <t>②－５</t>
  </si>
  <si>
    <t>②－６</t>
  </si>
  <si>
    <t>②－７</t>
  </si>
  <si>
    <t>②－８</t>
  </si>
  <si>
    <t>②－９</t>
  </si>
  <si>
    <t>②－１０</t>
  </si>
  <si>
    <t>②－１１</t>
  </si>
  <si>
    <t>②－７</t>
  </si>
  <si>
    <t>③</t>
  </si>
  <si>
    <t>④</t>
  </si>
  <si>
    <t>⑤</t>
  </si>
  <si>
    <t>⑥</t>
  </si>
  <si>
    <t>⑥－１</t>
  </si>
  <si>
    <t>⑥－２</t>
  </si>
  <si>
    <t>単年度収益納付額</t>
  </si>
  <si>
    <t>※金額が「0円」の場合は空白とせず、0を入力してください。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</si>
</sst>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;;@"/>
    <numFmt numFmtId="178" formatCode="\-\1\2\3\4;;;@"/>
    <numFmt numFmtId="179" formatCode="\-0,000;;;@"/>
    <numFmt numFmtId="180" formatCode="0,000;;;@"/>
    <numFmt numFmtId="181" formatCode="#;\0;0"/>
    <numFmt numFmtId="182" formatCode="#,##0_ "/>
    <numFmt numFmtId="183" formatCode="#,##0_ ;[Red]\-#,##0\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8"/>
      <name val="メイリオ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メイリオ"/>
      <family val="3"/>
    </font>
    <font>
      <sz val="9"/>
      <color indexed="9"/>
      <name val="メイリオ"/>
      <family val="3"/>
    </font>
    <font>
      <b/>
      <sz val="9"/>
      <color indexed="8"/>
      <name val="メイリオ"/>
      <family val="3"/>
    </font>
    <font>
      <b/>
      <sz val="9"/>
      <color indexed="10"/>
      <name val="メイリオ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00"/>
      <name val="メイリオ"/>
      <family val="3"/>
    </font>
    <font>
      <sz val="9"/>
      <color theme="1"/>
      <name val="メイリオ"/>
      <family val="3"/>
    </font>
    <font>
      <sz val="9"/>
      <color theme="0"/>
      <name val="メイリオ"/>
      <family val="3"/>
    </font>
    <font>
      <b/>
      <sz val="9"/>
      <color theme="1"/>
      <name val="メイリオ"/>
      <family val="3"/>
    </font>
    <font>
      <b/>
      <sz val="9"/>
      <color rgb="FFFF0000"/>
      <name val="メイリオ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Up="1">
      <left style="medium"/>
      <right style="medium"/>
      <top style="medium"/>
      <bottom style="medium"/>
      <diagonal style="hair"/>
    </border>
    <border>
      <left style="thin"/>
      <right/>
      <top>
        <color indexed="63"/>
      </top>
      <bottom style="thin"/>
    </border>
    <border diagonalUp="1">
      <left style="medium"/>
      <right style="medium"/>
      <top style="medium"/>
      <bottom>
        <color indexed="63"/>
      </bottom>
      <diagonal style="hair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3" fontId="44" fillId="0" borderId="10" xfId="0" applyNumberFormat="1" applyFont="1" applyBorder="1" applyAlignment="1" applyProtection="1">
      <alignment horizontal="right" vertical="center" wrapText="1"/>
      <protection locked="0"/>
    </xf>
    <xf numFmtId="3" fontId="44" fillId="0" borderId="11" xfId="0" applyNumberFormat="1" applyFont="1" applyBorder="1" applyAlignment="1" applyProtection="1">
      <alignment horizontal="right" vertical="center" wrapText="1"/>
      <protection locked="0"/>
    </xf>
    <xf numFmtId="3" fontId="44" fillId="0" borderId="12" xfId="0" applyNumberFormat="1" applyFont="1" applyBorder="1" applyAlignment="1" applyProtection="1">
      <alignment horizontal="right" vertical="center" wrapText="1"/>
      <protection locked="0"/>
    </xf>
    <xf numFmtId="3" fontId="44" fillId="0" borderId="13" xfId="0" applyNumberFormat="1" applyFont="1" applyBorder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 vertical="center"/>
      <protection/>
    </xf>
    <xf numFmtId="38" fontId="46" fillId="33" borderId="14" xfId="49" applyFont="1" applyFill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47" fillId="34" borderId="14" xfId="0" applyFont="1" applyFill="1" applyBorder="1" applyAlignment="1" applyProtection="1">
      <alignment vertical="center" wrapText="1"/>
      <protection/>
    </xf>
    <xf numFmtId="38" fontId="45" fillId="34" borderId="14" xfId="49" applyFont="1" applyFill="1" applyBorder="1" applyAlignment="1" applyProtection="1">
      <alignment vertical="center"/>
      <protection/>
    </xf>
    <xf numFmtId="0" fontId="47" fillId="34" borderId="14" xfId="0" applyFont="1" applyFill="1" applyBorder="1" applyAlignment="1" applyProtection="1">
      <alignment vertical="center"/>
      <protection/>
    </xf>
    <xf numFmtId="38" fontId="45" fillId="34" borderId="14" xfId="49" applyFont="1" applyFill="1" applyBorder="1" applyAlignment="1" applyProtection="1">
      <alignment horizontal="right" vertical="center"/>
      <protection/>
    </xf>
    <xf numFmtId="38" fontId="45" fillId="0" borderId="0" xfId="49" applyFont="1" applyAlignment="1" applyProtection="1">
      <alignment vertical="center"/>
      <protection/>
    </xf>
    <xf numFmtId="0" fontId="47" fillId="18" borderId="15" xfId="0" applyFont="1" applyFill="1" applyBorder="1" applyAlignment="1" applyProtection="1">
      <alignment vertical="center" wrapText="1"/>
      <protection/>
    </xf>
    <xf numFmtId="38" fontId="46" fillId="33" borderId="14" xfId="49" applyFont="1" applyFill="1" applyBorder="1" applyAlignment="1" applyProtection="1">
      <alignment horizontal="center" vertical="center" wrapText="1"/>
      <protection/>
    </xf>
    <xf numFmtId="0" fontId="47" fillId="18" borderId="15" xfId="0" applyFont="1" applyFill="1" applyBorder="1" applyAlignment="1" applyProtection="1">
      <alignment/>
      <protection/>
    </xf>
    <xf numFmtId="0" fontId="45" fillId="35" borderId="16" xfId="0" applyFont="1" applyFill="1" applyBorder="1" applyAlignment="1" applyProtection="1">
      <alignment/>
      <protection/>
    </xf>
    <xf numFmtId="0" fontId="47" fillId="18" borderId="15" xfId="0" applyFont="1" applyFill="1" applyBorder="1" applyAlignment="1" applyProtection="1">
      <alignment wrapText="1"/>
      <protection/>
    </xf>
    <xf numFmtId="0" fontId="47" fillId="34" borderId="15" xfId="0" applyFont="1" applyFill="1" applyBorder="1" applyAlignment="1" applyProtection="1">
      <alignment wrapText="1"/>
      <protection/>
    </xf>
    <xf numFmtId="0" fontId="47" fillId="34" borderId="17" xfId="0" applyFont="1" applyFill="1" applyBorder="1" applyAlignment="1" applyProtection="1">
      <alignment vertical="center" wrapText="1"/>
      <protection/>
    </xf>
    <xf numFmtId="3" fontId="44" fillId="34" borderId="14" xfId="0" applyNumberFormat="1" applyFont="1" applyFill="1" applyBorder="1" applyAlignment="1" applyProtection="1">
      <alignment horizontal="right" vertical="center" wrapText="1"/>
      <protection/>
    </xf>
    <xf numFmtId="0" fontId="45" fillId="35" borderId="18" xfId="0" applyFont="1" applyFill="1" applyBorder="1" applyAlignment="1" applyProtection="1">
      <alignment/>
      <protection/>
    </xf>
    <xf numFmtId="3" fontId="44" fillId="34" borderId="19" xfId="0" applyNumberFormat="1" applyFont="1" applyFill="1" applyBorder="1" applyAlignment="1" applyProtection="1">
      <alignment horizontal="right" vertical="center" wrapText="1"/>
      <protection/>
    </xf>
    <xf numFmtId="0" fontId="47" fillId="18" borderId="14" xfId="0" applyFont="1" applyFill="1" applyBorder="1" applyAlignment="1" applyProtection="1">
      <alignment vertical="center"/>
      <protection/>
    </xf>
    <xf numFmtId="3" fontId="45" fillId="0" borderId="20" xfId="0" applyNumberFormat="1" applyFont="1" applyBorder="1" applyAlignment="1" applyProtection="1">
      <alignment/>
      <protection locked="0"/>
    </xf>
    <xf numFmtId="3" fontId="45" fillId="36" borderId="20" xfId="0" applyNumberFormat="1" applyFont="1" applyFill="1" applyBorder="1" applyAlignment="1" applyProtection="1">
      <alignment/>
      <protection locked="0"/>
    </xf>
    <xf numFmtId="3" fontId="45" fillId="34" borderId="19" xfId="0" applyNumberFormat="1" applyFont="1" applyFill="1" applyBorder="1" applyAlignment="1" applyProtection="1">
      <alignment/>
      <protection/>
    </xf>
    <xf numFmtId="3" fontId="45" fillId="34" borderId="21" xfId="0" applyNumberFormat="1" applyFont="1" applyFill="1" applyBorder="1" applyAlignment="1" applyProtection="1">
      <alignment/>
      <protection/>
    </xf>
    <xf numFmtId="38" fontId="45" fillId="33" borderId="14" xfId="49" applyFont="1" applyFill="1" applyBorder="1" applyAlignment="1" applyProtection="1">
      <alignment horizontal="right" vertical="center"/>
      <protection/>
    </xf>
    <xf numFmtId="38" fontId="45" fillId="33" borderId="14" xfId="49" applyFont="1" applyFill="1" applyBorder="1" applyAlignment="1" applyProtection="1">
      <alignment vertical="center"/>
      <protection/>
    </xf>
    <xf numFmtId="0" fontId="48" fillId="0" borderId="0" xfId="0" applyFont="1" applyAlignment="1">
      <alignment/>
    </xf>
    <xf numFmtId="3" fontId="44" fillId="35" borderId="10" xfId="0" applyNumberFormat="1" applyFont="1" applyFill="1" applyBorder="1" applyAlignment="1" applyProtection="1">
      <alignment horizontal="right" vertical="center" wrapText="1"/>
      <protection/>
    </xf>
    <xf numFmtId="3" fontId="45" fillId="35" borderId="20" xfId="0" applyNumberFormat="1" applyFont="1" applyFill="1" applyBorder="1" applyAlignment="1" applyProtection="1">
      <alignment/>
      <protection/>
    </xf>
    <xf numFmtId="3" fontId="45" fillId="34" borderId="14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5" fillId="18" borderId="22" xfId="0" applyFont="1" applyFill="1" applyBorder="1" applyAlignment="1" applyProtection="1">
      <alignment/>
      <protection/>
    </xf>
    <xf numFmtId="0" fontId="45" fillId="18" borderId="23" xfId="0" applyFont="1" applyFill="1" applyBorder="1" applyAlignment="1" applyProtection="1">
      <alignment/>
      <protection/>
    </xf>
    <xf numFmtId="183" fontId="45" fillId="34" borderId="19" xfId="0" applyNumberFormat="1" applyFont="1" applyFill="1" applyBorder="1" applyAlignment="1" applyProtection="1">
      <alignment/>
      <protection/>
    </xf>
    <xf numFmtId="183" fontId="44" fillId="34" borderId="14" xfId="0" applyNumberFormat="1" applyFont="1" applyFill="1" applyBorder="1" applyAlignment="1" applyProtection="1">
      <alignment horizontal="right" vertical="center" wrapText="1"/>
      <protection/>
    </xf>
    <xf numFmtId="183" fontId="45" fillId="35" borderId="20" xfId="0" applyNumberFormat="1" applyFont="1" applyFill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83" fontId="45" fillId="34" borderId="19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zoomScale="85" zoomScaleNormal="85" zoomScalePageLayoutView="0" workbookViewId="0" topLeftCell="A1">
      <selection activeCell="D7" sqref="D7"/>
    </sheetView>
  </sheetViews>
  <sheetFormatPr defaultColWidth="9.140625" defaultRowHeight="15"/>
  <cols>
    <col min="1" max="1" width="8.28125" style="5" bestFit="1" customWidth="1"/>
    <col min="2" max="2" width="23.57421875" style="5" customWidth="1"/>
    <col min="3" max="9" width="14.421875" style="5" customWidth="1"/>
    <col min="10" max="16384" width="8.7109375" style="5" customWidth="1"/>
  </cols>
  <sheetData>
    <row r="1" ht="3.75" customHeight="1"/>
    <row r="2" spans="1:2" ht="18" customHeight="1">
      <c r="A2" s="5" t="s">
        <v>32</v>
      </c>
      <c r="B2" s="36" t="s">
        <v>40</v>
      </c>
    </row>
    <row r="3" spans="2:10" ht="18" customHeight="1" thickBot="1">
      <c r="B3" s="6"/>
      <c r="C3" s="6"/>
      <c r="D3" s="7" t="s">
        <v>7</v>
      </c>
      <c r="E3" s="7" t="s">
        <v>0</v>
      </c>
      <c r="F3" s="7" t="s">
        <v>1</v>
      </c>
      <c r="G3" s="7" t="s">
        <v>4</v>
      </c>
      <c r="H3" s="7" t="s">
        <v>5</v>
      </c>
      <c r="I3" s="7" t="s">
        <v>6</v>
      </c>
      <c r="J3" s="6"/>
    </row>
    <row r="4" spans="1:10" ht="18" customHeight="1" thickBot="1">
      <c r="A4" s="5" t="s">
        <v>33</v>
      </c>
      <c r="B4" s="24" t="s">
        <v>8</v>
      </c>
      <c r="C4" s="17"/>
      <c r="D4" s="1"/>
      <c r="E4" s="2"/>
      <c r="F4" s="1"/>
      <c r="G4" s="2"/>
      <c r="H4" s="1"/>
      <c r="I4" s="2"/>
      <c r="J4" s="8" t="s">
        <v>2</v>
      </c>
    </row>
    <row r="5" spans="1:10" ht="18" customHeight="1" thickBot="1">
      <c r="A5" s="5" t="s">
        <v>34</v>
      </c>
      <c r="B5" s="24" t="s">
        <v>9</v>
      </c>
      <c r="C5" s="17"/>
      <c r="D5" s="3"/>
      <c r="E5" s="4"/>
      <c r="F5" s="4"/>
      <c r="G5" s="4"/>
      <c r="H5" s="4"/>
      <c r="I5" s="4"/>
      <c r="J5" s="8" t="s">
        <v>2</v>
      </c>
    </row>
    <row r="6" spans="1:10" ht="18" customHeight="1" thickBot="1">
      <c r="A6" s="5" t="s">
        <v>35</v>
      </c>
      <c r="B6" s="24" t="s">
        <v>10</v>
      </c>
      <c r="C6" s="17"/>
      <c r="D6" s="3"/>
      <c r="E6" s="4"/>
      <c r="F6" s="4"/>
      <c r="G6" s="4"/>
      <c r="H6" s="4"/>
      <c r="I6" s="4"/>
      <c r="J6" s="8" t="s">
        <v>2</v>
      </c>
    </row>
    <row r="7" spans="1:10" ht="18" customHeight="1" thickBot="1">
      <c r="A7" s="5" t="s">
        <v>36</v>
      </c>
      <c r="B7" s="24" t="s">
        <v>11</v>
      </c>
      <c r="C7" s="17"/>
      <c r="D7" s="3"/>
      <c r="E7" s="4"/>
      <c r="F7" s="4"/>
      <c r="G7" s="4"/>
      <c r="H7" s="4"/>
      <c r="I7" s="4"/>
      <c r="J7" s="8" t="s">
        <v>2</v>
      </c>
    </row>
    <row r="8" spans="1:10" ht="30.75" thickBot="1">
      <c r="A8" s="5" t="s">
        <v>37</v>
      </c>
      <c r="B8" s="9" t="s">
        <v>29</v>
      </c>
      <c r="C8" s="17"/>
      <c r="D8" s="10">
        <f>D4-D5-D6-D7</f>
        <v>0</v>
      </c>
      <c r="E8" s="10">
        <f>IF(COUNTBLANK(E4:E7)&gt;0,0,IF(D8&gt;=0,E4-E5-E6-E7-D8,E4-E5-E6-E7))</f>
        <v>0</v>
      </c>
      <c r="F8" s="10">
        <f>IF(COUNTBLANK(F4:F7)&gt;0,0,IF(D8&gt;=0,F4-F5-F6-F7-D8,F4-F5-F6-F7))</f>
        <v>0</v>
      </c>
      <c r="G8" s="10">
        <f>IF(COUNTBLANK(G4:G7)&gt;0,0,IF(D8&gt;=0,G4-G5-G6-G7-D8,G4-G5-G6-G7))</f>
        <v>0</v>
      </c>
      <c r="H8" s="10">
        <f>IF(COUNTBLANK(H4:H7)&gt;0,0,IF(D8&gt;=0,H4-H5-H6-H7-D8,H4-H5-H6-H7))</f>
        <v>0</v>
      </c>
      <c r="I8" s="12" t="str">
        <f>IF(COUNTBLANK(I4:I7)&gt;0,"0",IF(D8&gt;=0,I4-I5-I6-I7-D8,I4-I5-I6-I7))</f>
        <v>0</v>
      </c>
      <c r="J8" s="8"/>
    </row>
    <row r="9" spans="2:10" ht="15" hidden="1" thickBot="1">
      <c r="B9" s="24" t="s">
        <v>8</v>
      </c>
      <c r="C9" s="17"/>
      <c r="D9" s="32">
        <f aca="true" t="shared" si="0" ref="D9:I12">D4</f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8"/>
    </row>
    <row r="10" spans="2:10" ht="15" hidden="1" thickBot="1">
      <c r="B10" s="24" t="s">
        <v>9</v>
      </c>
      <c r="C10" s="17"/>
      <c r="D10" s="32">
        <f t="shared" si="0"/>
        <v>0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8"/>
    </row>
    <row r="11" spans="2:10" ht="15" hidden="1" thickBot="1">
      <c r="B11" s="24" t="s">
        <v>10</v>
      </c>
      <c r="C11" s="17"/>
      <c r="D11" s="32">
        <f t="shared" si="0"/>
        <v>0</v>
      </c>
      <c r="E11" s="32">
        <f t="shared" si="0"/>
        <v>0</v>
      </c>
      <c r="F11" s="32">
        <f t="shared" si="0"/>
        <v>0</v>
      </c>
      <c r="G11" s="32">
        <f t="shared" si="0"/>
        <v>0</v>
      </c>
      <c r="H11" s="32">
        <f t="shared" si="0"/>
        <v>0</v>
      </c>
      <c r="I11" s="32">
        <f t="shared" si="0"/>
        <v>0</v>
      </c>
      <c r="J11" s="8"/>
    </row>
    <row r="12" spans="2:10" ht="15" hidden="1" thickBot="1">
      <c r="B12" s="24" t="s">
        <v>11</v>
      </c>
      <c r="C12" s="17"/>
      <c r="D12" s="32">
        <f t="shared" si="0"/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0</v>
      </c>
      <c r="I12" s="32">
        <f t="shared" si="0"/>
        <v>0</v>
      </c>
      <c r="J12" s="8"/>
    </row>
    <row r="13" spans="1:10" ht="30.75" thickBot="1">
      <c r="A13" s="5" t="s">
        <v>38</v>
      </c>
      <c r="B13" s="9" t="s">
        <v>12</v>
      </c>
      <c r="C13" s="17"/>
      <c r="D13" s="10">
        <f aca="true" t="shared" si="1" ref="D13:I13">IF(COUNTBLANK(D4:D7)&gt;0,0,D9-D10-D11-D12)</f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2">
        <f t="shared" si="1"/>
        <v>0</v>
      </c>
      <c r="J13" s="8"/>
    </row>
    <row r="14" spans="1:10" ht="18" customHeight="1" thickBot="1">
      <c r="A14" s="5" t="s">
        <v>39</v>
      </c>
      <c r="B14" s="11" t="s">
        <v>17</v>
      </c>
      <c r="C14" s="17"/>
      <c r="D14" s="12" t="s">
        <v>3</v>
      </c>
      <c r="E14" s="12">
        <f>IF(COUNTBLANK(E4:E7),0,IF(D13&lt;0,E13,E13-D13))</f>
        <v>0</v>
      </c>
      <c r="F14" s="12">
        <f>IF(COUNTBLANK(F4:F7),0,IF(D13&lt;0,F13+E13,E14+F13-D13))</f>
        <v>0</v>
      </c>
      <c r="G14" s="12">
        <f>IF(COUNTBLANK(G4:G7),0,IF(D13&lt;0,G13+F14,F14+G13-D13))</f>
        <v>0</v>
      </c>
      <c r="H14" s="12">
        <f>IF(COUNTBLANK(H4:H7),0,IF(D13&lt;0,H13+G14,G14+H13-D13))</f>
        <v>0</v>
      </c>
      <c r="I14" s="12">
        <f>IF(COUNTBLANK(I4:I7),0,IF(D13&lt;0,I13+H14,H14+I13-D13))</f>
        <v>0</v>
      </c>
      <c r="J14" s="8"/>
    </row>
    <row r="15" ht="18" customHeight="1"/>
    <row r="16" spans="1:2" ht="15">
      <c r="A16" s="35" t="s">
        <v>42</v>
      </c>
      <c r="B16" s="36" t="s">
        <v>41</v>
      </c>
    </row>
    <row r="17" spans="3:9" ht="30">
      <c r="C17" s="15" t="s">
        <v>24</v>
      </c>
      <c r="D17" s="15" t="s">
        <v>25</v>
      </c>
      <c r="E17" s="7" t="s">
        <v>0</v>
      </c>
      <c r="F17" s="7" t="s">
        <v>1</v>
      </c>
      <c r="G17" s="7" t="s">
        <v>4</v>
      </c>
      <c r="H17" s="7" t="s">
        <v>5</v>
      </c>
      <c r="I17" s="7" t="s">
        <v>6</v>
      </c>
    </row>
    <row r="18" spans="2:9" ht="15.75" thickBot="1">
      <c r="B18" s="16" t="s">
        <v>18</v>
      </c>
      <c r="C18" s="37"/>
      <c r="D18" s="37"/>
      <c r="E18" s="37"/>
      <c r="F18" s="37"/>
      <c r="G18" s="37"/>
      <c r="H18" s="37"/>
      <c r="I18" s="38"/>
    </row>
    <row r="19" spans="1:10" ht="18" customHeight="1" thickBot="1">
      <c r="A19" s="5" t="s">
        <v>43</v>
      </c>
      <c r="B19" s="16" t="s">
        <v>19</v>
      </c>
      <c r="C19" s="17"/>
      <c r="D19" s="25"/>
      <c r="E19" s="25"/>
      <c r="F19" s="25"/>
      <c r="G19" s="25"/>
      <c r="H19" s="25"/>
      <c r="I19" s="25"/>
      <c r="J19" s="8" t="s">
        <v>2</v>
      </c>
    </row>
    <row r="20" spans="1:10" ht="18" customHeight="1" thickBot="1">
      <c r="A20" s="5" t="s">
        <v>44</v>
      </c>
      <c r="B20" s="18" t="s">
        <v>22</v>
      </c>
      <c r="C20" s="17"/>
      <c r="D20" s="25"/>
      <c r="E20" s="25"/>
      <c r="F20" s="25"/>
      <c r="G20" s="25"/>
      <c r="H20" s="25"/>
      <c r="I20" s="25"/>
      <c r="J20" s="8" t="s">
        <v>2</v>
      </c>
    </row>
    <row r="21" spans="1:10" ht="18" customHeight="1" thickBot="1">
      <c r="A21" s="5" t="s">
        <v>45</v>
      </c>
      <c r="B21" s="18" t="s">
        <v>23</v>
      </c>
      <c r="C21" s="17"/>
      <c r="D21" s="25"/>
      <c r="E21" s="25"/>
      <c r="F21" s="25"/>
      <c r="G21" s="25"/>
      <c r="H21" s="25"/>
      <c r="I21" s="25"/>
      <c r="J21" s="8" t="s">
        <v>2</v>
      </c>
    </row>
    <row r="22" spans="1:10" ht="18" customHeight="1" thickBot="1">
      <c r="A22" s="5" t="s">
        <v>46</v>
      </c>
      <c r="B22" s="18" t="s">
        <v>20</v>
      </c>
      <c r="C22" s="22"/>
      <c r="D22" s="25"/>
      <c r="E22" s="25"/>
      <c r="F22" s="25"/>
      <c r="G22" s="25"/>
      <c r="H22" s="25"/>
      <c r="I22" s="25"/>
      <c r="J22" s="8" t="s">
        <v>2</v>
      </c>
    </row>
    <row r="23" spans="1:10" ht="18" customHeight="1" thickBot="1">
      <c r="A23" s="5" t="s">
        <v>47</v>
      </c>
      <c r="B23" s="19" t="s">
        <v>21</v>
      </c>
      <c r="C23" s="26"/>
      <c r="D23" s="28">
        <f aca="true" t="shared" si="2" ref="D23:I23">SUM(D19:D22)</f>
        <v>0</v>
      </c>
      <c r="E23" s="27">
        <f t="shared" si="2"/>
        <v>0</v>
      </c>
      <c r="F23" s="27">
        <f t="shared" si="2"/>
        <v>0</v>
      </c>
      <c r="G23" s="27">
        <f t="shared" si="2"/>
        <v>0</v>
      </c>
      <c r="H23" s="43">
        <f>SUM(H19:H22)</f>
        <v>0</v>
      </c>
      <c r="I23" s="43">
        <f t="shared" si="2"/>
        <v>0</v>
      </c>
      <c r="J23" s="8" t="s">
        <v>26</v>
      </c>
    </row>
    <row r="24" spans="1:10" ht="15">
      <c r="A24" s="5" t="s">
        <v>48</v>
      </c>
      <c r="B24" s="20" t="s">
        <v>30</v>
      </c>
      <c r="C24" s="23">
        <v>0</v>
      </c>
      <c r="D24" s="21">
        <f>D23</f>
        <v>0</v>
      </c>
      <c r="E24" s="21" t="str">
        <f>IF(COUNTBLANK(E4:E7)&gt;0,"0",E23+D24)</f>
        <v>0</v>
      </c>
      <c r="F24" s="21" t="str">
        <f>IF(COUNTBLANK(F4:F7)&gt;0,"0",F23+E24)</f>
        <v>0</v>
      </c>
      <c r="G24" s="21" t="str">
        <f>IF(COUNTBLANK(G4:G7)&gt;0,"0",G23+F24)</f>
        <v>0</v>
      </c>
      <c r="H24" s="40" t="str">
        <f>IF(COUNTBLANK(H4:H7)&gt;0,"0",H23+G24)</f>
        <v>0</v>
      </c>
      <c r="I24" s="40" t="str">
        <f>IF(COUNTBLANK(I4:I7)&gt;0,"0",I23+H24)</f>
        <v>0</v>
      </c>
      <c r="J24" s="8"/>
    </row>
    <row r="25" spans="1:10" ht="15" hidden="1" thickBot="1">
      <c r="A25" s="5" t="s">
        <v>49</v>
      </c>
      <c r="B25" s="16" t="s">
        <v>19</v>
      </c>
      <c r="C25" s="17"/>
      <c r="D25" s="33">
        <f aca="true" t="shared" si="3" ref="D25:I28">D19</f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41">
        <f t="shared" si="3"/>
        <v>0</v>
      </c>
      <c r="I25" s="41">
        <f t="shared" si="3"/>
        <v>0</v>
      </c>
      <c r="J25" s="8"/>
    </row>
    <row r="26" spans="1:10" ht="15" hidden="1" thickBot="1">
      <c r="A26" s="5" t="s">
        <v>50</v>
      </c>
      <c r="B26" s="18" t="s">
        <v>22</v>
      </c>
      <c r="C26" s="17"/>
      <c r="D26" s="33">
        <f t="shared" si="3"/>
        <v>0</v>
      </c>
      <c r="E26" s="33">
        <f t="shared" si="3"/>
        <v>0</v>
      </c>
      <c r="F26" s="33">
        <f t="shared" si="3"/>
        <v>0</v>
      </c>
      <c r="G26" s="33">
        <f t="shared" si="3"/>
        <v>0</v>
      </c>
      <c r="H26" s="41">
        <f t="shared" si="3"/>
        <v>0</v>
      </c>
      <c r="I26" s="41">
        <f t="shared" si="3"/>
        <v>0</v>
      </c>
      <c r="J26" s="8"/>
    </row>
    <row r="27" spans="1:10" ht="15" hidden="1" thickBot="1">
      <c r="A27" s="5" t="s">
        <v>51</v>
      </c>
      <c r="B27" s="18" t="s">
        <v>23</v>
      </c>
      <c r="C27" s="17"/>
      <c r="D27" s="33">
        <f t="shared" si="3"/>
        <v>0</v>
      </c>
      <c r="E27" s="33">
        <f t="shared" si="3"/>
        <v>0</v>
      </c>
      <c r="F27" s="33">
        <f t="shared" si="3"/>
        <v>0</v>
      </c>
      <c r="G27" s="33">
        <f t="shared" si="3"/>
        <v>0</v>
      </c>
      <c r="H27" s="41">
        <f t="shared" si="3"/>
        <v>0</v>
      </c>
      <c r="I27" s="41">
        <f t="shared" si="3"/>
        <v>0</v>
      </c>
      <c r="J27" s="8"/>
    </row>
    <row r="28" spans="1:10" ht="15" hidden="1" thickBot="1">
      <c r="A28" s="5" t="s">
        <v>52</v>
      </c>
      <c r="B28" s="18" t="s">
        <v>20</v>
      </c>
      <c r="C28" s="22"/>
      <c r="D28" s="33">
        <f t="shared" si="3"/>
        <v>0</v>
      </c>
      <c r="E28" s="33">
        <f t="shared" si="3"/>
        <v>0</v>
      </c>
      <c r="F28" s="33">
        <f t="shared" si="3"/>
        <v>0</v>
      </c>
      <c r="G28" s="33">
        <f t="shared" si="3"/>
        <v>0</v>
      </c>
      <c r="H28" s="41">
        <f t="shared" si="3"/>
        <v>0</v>
      </c>
      <c r="I28" s="41">
        <f t="shared" si="3"/>
        <v>0</v>
      </c>
      <c r="J28" s="8"/>
    </row>
    <row r="29" spans="1:10" ht="14.25" hidden="1">
      <c r="A29" s="5" t="s">
        <v>53</v>
      </c>
      <c r="B29" s="19" t="s">
        <v>21</v>
      </c>
      <c r="C29" s="34">
        <f>C23</f>
        <v>0</v>
      </c>
      <c r="D29" s="28">
        <f aca="true" t="shared" si="4" ref="D29:I29">SUM(D25:D28)</f>
        <v>0</v>
      </c>
      <c r="E29" s="27">
        <f t="shared" si="4"/>
        <v>0</v>
      </c>
      <c r="F29" s="27">
        <f t="shared" si="4"/>
        <v>0</v>
      </c>
      <c r="G29" s="27">
        <f t="shared" si="4"/>
        <v>0</v>
      </c>
      <c r="H29" s="39">
        <f t="shared" si="4"/>
        <v>0</v>
      </c>
      <c r="I29" s="39">
        <f t="shared" si="4"/>
        <v>0</v>
      </c>
      <c r="J29" s="8"/>
    </row>
    <row r="30" spans="1:10" ht="18" customHeight="1">
      <c r="A30" s="5" t="s">
        <v>54</v>
      </c>
      <c r="B30" s="20" t="s">
        <v>15</v>
      </c>
      <c r="C30" s="23">
        <f>C29</f>
        <v>0</v>
      </c>
      <c r="D30" s="21">
        <f aca="true" t="shared" si="5" ref="D30:I30">IF(COUNTBLANK(D19:D22),0,C30+D29)</f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40">
        <f t="shared" si="5"/>
        <v>0</v>
      </c>
      <c r="I30" s="40">
        <f t="shared" si="5"/>
        <v>0</v>
      </c>
      <c r="J30" s="8"/>
    </row>
    <row r="31" ht="15"/>
    <row r="32" spans="2:9" ht="15.75" thickBot="1">
      <c r="B32" s="6"/>
      <c r="C32" s="13"/>
      <c r="D32" s="13"/>
      <c r="E32" s="13"/>
      <c r="F32" s="13"/>
      <c r="G32" s="13"/>
      <c r="H32" s="13"/>
      <c r="I32" s="8"/>
    </row>
    <row r="33" spans="1:4" ht="18" customHeight="1" thickBot="1">
      <c r="A33" s="5" t="s">
        <v>55</v>
      </c>
      <c r="B33" s="14" t="s">
        <v>13</v>
      </c>
      <c r="C33" s="1"/>
      <c r="D33" s="8" t="s">
        <v>2</v>
      </c>
    </row>
    <row r="34" spans="1:4" ht="18" customHeight="1" thickBot="1">
      <c r="A34" s="5" t="s">
        <v>56</v>
      </c>
      <c r="B34" s="14" t="s">
        <v>14</v>
      </c>
      <c r="C34" s="1"/>
      <c r="D34" s="8" t="s">
        <v>2</v>
      </c>
    </row>
    <row r="35" ht="15"/>
    <row r="36" ht="15.75" thickBot="1"/>
    <row r="37" spans="1:4" ht="18" customHeight="1" thickBot="1">
      <c r="A37" s="5" t="s">
        <v>57</v>
      </c>
      <c r="B37" s="14" t="s">
        <v>31</v>
      </c>
      <c r="C37" s="1"/>
      <c r="D37" s="8" t="s">
        <v>2</v>
      </c>
    </row>
    <row r="38" ht="15"/>
    <row r="39" spans="1:2" ht="15">
      <c r="A39" s="5" t="s">
        <v>58</v>
      </c>
      <c r="B39" s="36" t="s">
        <v>28</v>
      </c>
    </row>
    <row r="40" spans="4:9" ht="15.75" thickBot="1">
      <c r="D40" s="7" t="s">
        <v>7</v>
      </c>
      <c r="E40" s="7" t="s">
        <v>0</v>
      </c>
      <c r="F40" s="7" t="s">
        <v>1</v>
      </c>
      <c r="G40" s="7" t="s">
        <v>4</v>
      </c>
      <c r="H40" s="7" t="s">
        <v>5</v>
      </c>
      <c r="I40" s="7" t="s">
        <v>6</v>
      </c>
    </row>
    <row r="41" spans="4:9" ht="14.25" hidden="1">
      <c r="D41" s="29" t="s">
        <v>3</v>
      </c>
      <c r="E41" s="30" t="e">
        <f>IF((E14-C33)&lt;0,0,IF((E14-C33)*(C34/E30)&gt;C34,C34,ROUNDDOWN((E14-C33)*(C34/E30),0)))</f>
        <v>#DIV/0!</v>
      </c>
      <c r="F41" s="30" t="e">
        <f>IF((F14-C33)&lt;0,0,IF(((F14-C33)*(C34/F30))&lt;C34,ROUNDDOWN(((F14-C33)*(C34/F30)-E41),0),C34-E41))</f>
        <v>#DIV/0!</v>
      </c>
      <c r="G41" s="30" t="e">
        <f>IF((G14-C33)&lt;0,0,IF(((G14-C33)*(C34/G30))&lt;C34,ROUNDDOWN(((G14-C33)*(C34/G30)-F41-E41),0),C34-F41-E41))</f>
        <v>#DIV/0!</v>
      </c>
      <c r="H41" s="30" t="e">
        <f>IF((H14-C33)&lt;0,0,IF(((H14-C33)*(C34/H30))&lt;C34,ROUNDDOWN(((H14-C33)*(C34/H30)-G41-F41-E41),0),C34-G41-F41-E41))</f>
        <v>#DIV/0!</v>
      </c>
      <c r="I41" s="30" t="e">
        <f>IF((I14-C33)&lt;0,0,IF(((I14-C33)*(C34/I30))&lt;C34,ROUNDDOWN(((I14-C33)*(C34/I30)-H41-G41-F41-E41),0),C34-H41-G41-F41-E41))</f>
        <v>#DIV/0!</v>
      </c>
    </row>
    <row r="42" spans="4:9" ht="15" hidden="1" thickBot="1">
      <c r="D42" s="29" t="s">
        <v>3</v>
      </c>
      <c r="E42" s="30" t="e">
        <f>MAX(E41,)</f>
        <v>#DIV/0!</v>
      </c>
      <c r="F42" s="30" t="e">
        <f>MAX(F41,)</f>
        <v>#DIV/0!</v>
      </c>
      <c r="G42" s="30" t="e">
        <f>MAX(G41,)</f>
        <v>#DIV/0!</v>
      </c>
      <c r="H42" s="30" t="e">
        <f>MAX(H41,)</f>
        <v>#DIV/0!</v>
      </c>
      <c r="I42" s="30" t="e">
        <f>MAX(I41,)</f>
        <v>#DIV/0!</v>
      </c>
    </row>
    <row r="43" spans="1:9" ht="18" customHeight="1" thickBot="1">
      <c r="A43" s="5" t="s">
        <v>59</v>
      </c>
      <c r="B43" s="9" t="s">
        <v>61</v>
      </c>
      <c r="C43" s="17"/>
      <c r="D43" s="12" t="s">
        <v>3</v>
      </c>
      <c r="E43" s="10" t="e">
        <f>IF(E42+C37&gt;C34,C34-C37,E42)</f>
        <v>#DIV/0!</v>
      </c>
      <c r="F43" s="10" t="e">
        <f>IF(F42+E43+C37&gt;C34,C34-C37-E43,F42)</f>
        <v>#DIV/0!</v>
      </c>
      <c r="G43" s="10" t="e">
        <f>IF(F44+G42+C37&gt;C34,C34-C37-F43-F44,G42)</f>
        <v>#DIV/0!</v>
      </c>
      <c r="H43" s="10" t="e">
        <f>IF(G44+H42+C37&gt;C34,C34-C37-G43-G44,H42)</f>
        <v>#DIV/0!</v>
      </c>
      <c r="I43" s="10" t="e">
        <f>IF(H44+I42+C37&gt;C34,C34-C37-H43-H44,I42)</f>
        <v>#DIV/0!</v>
      </c>
    </row>
    <row r="44" spans="1:9" ht="18" customHeight="1" thickBot="1">
      <c r="A44" s="5" t="s">
        <v>60</v>
      </c>
      <c r="B44" s="11" t="s">
        <v>16</v>
      </c>
      <c r="C44" s="17"/>
      <c r="D44" s="12" t="s">
        <v>3</v>
      </c>
      <c r="E44" s="10">
        <v>0</v>
      </c>
      <c r="F44" s="10" t="e">
        <f>E43+E44</f>
        <v>#DIV/0!</v>
      </c>
      <c r="G44" s="10" t="e">
        <f>F43+F44</f>
        <v>#DIV/0!</v>
      </c>
      <c r="H44" s="10" t="e">
        <f>G43+G44</f>
        <v>#DIV/0!</v>
      </c>
      <c r="I44" s="10" t="e">
        <f>H43+H44</f>
        <v>#DIV/0!</v>
      </c>
    </row>
    <row r="45" ht="15"/>
    <row r="46" ht="15">
      <c r="B46" s="42" t="s">
        <v>62</v>
      </c>
    </row>
    <row r="47" ht="15">
      <c r="B47" s="31" t="s">
        <v>27</v>
      </c>
    </row>
    <row r="48" ht="15">
      <c r="B48" s="31"/>
    </row>
    <row r="49" ht="15"/>
  </sheetData>
  <sheetProtection sheet="1"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3"/>
  <headerFooter>
    <oddHeader>&amp;L&amp;F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2019-06-18T00:59:56Z</dcterms:modified>
  <cp:category/>
  <cp:version/>
  <cp:contentType/>
  <cp:contentStatus/>
</cp:coreProperties>
</file>